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01\Desktop\JPCOAR_CONTENTS-files\公開版\"/>
    </mc:Choice>
  </mc:AlternateContent>
  <bookViews>
    <workbookView xWindow="0" yWindow="0" windowWidth="28665" windowHeight="9795"/>
  </bookViews>
  <sheets>
    <sheet name="Sheet1" sheetId="1" r:id="rId1"/>
  </sheets>
  <definedNames>
    <definedName name="_xlnm.Print_Area" localSheetId="0">Sheet1!$A$1:$E$42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E38" i="1"/>
  <c r="E39" i="1"/>
  <c r="E40" i="1"/>
  <c r="E41" i="1"/>
  <c r="E42" i="1"/>
</calcChain>
</file>

<file path=xl/sharedStrings.xml><?xml version="1.0" encoding="utf-8"?>
<sst xmlns="http://schemas.openxmlformats.org/spreadsheetml/2006/main" count="98" uniqueCount="68">
  <si>
    <t>他</t>
    <rPh sb="0" eb="1">
      <t>ホカ</t>
    </rPh>
    <phoneticPr fontId="2"/>
  </si>
  <si>
    <t>東京大学</t>
  </si>
  <si>
    <t>慶應義塾大学</t>
    <phoneticPr fontId="2"/>
  </si>
  <si>
    <t>千葉大学</t>
  </si>
  <si>
    <t>割合</t>
    <phoneticPr fontId="2"/>
  </si>
  <si>
    <t>ライセンス付件数</t>
    <phoneticPr fontId="2"/>
  </si>
  <si>
    <t>総件数</t>
    <rPh sb="0" eb="3">
      <t>ソウケンスウ</t>
    </rPh>
    <phoneticPr fontId="2"/>
  </si>
  <si>
    <t>機関名</t>
  </si>
  <si>
    <t>No.</t>
    <phoneticPr fontId="2"/>
  </si>
  <si>
    <t>（2021年9月時点）</t>
    <rPh sb="5" eb="6">
      <t>ネン</t>
    </rPh>
    <rPh sb="7" eb="8">
      <t>ガツ</t>
    </rPh>
    <rPh sb="8" eb="10">
      <t>ジテン</t>
    </rPh>
    <phoneticPr fontId="2"/>
  </si>
  <si>
    <t>合計</t>
    <rPh sb="0" eb="2">
      <t>ゴウケイ</t>
    </rPh>
    <phoneticPr fontId="2"/>
  </si>
  <si>
    <t>京都大学</t>
  </si>
  <si>
    <t>北海道大学</t>
  </si>
  <si>
    <t>金沢大学</t>
  </si>
  <si>
    <t>愛知大学</t>
  </si>
  <si>
    <t>国立極地研究所</t>
  </si>
  <si>
    <t>東洋大学</t>
  </si>
  <si>
    <t>立教大学</t>
  </si>
  <si>
    <t>editorial</t>
  </si>
  <si>
    <t>conference proceedings</t>
  </si>
  <si>
    <t>image</t>
    <phoneticPr fontId="2"/>
  </si>
  <si>
    <t>master thesis</t>
  </si>
  <si>
    <t>data paper</t>
  </si>
  <si>
    <t>periodical</t>
  </si>
  <si>
    <t>report</t>
  </si>
  <si>
    <t>book part</t>
  </si>
  <si>
    <t>lecture</t>
  </si>
  <si>
    <t>learning object</t>
  </si>
  <si>
    <t>conference object</t>
  </si>
  <si>
    <t>dataset</t>
  </si>
  <si>
    <t>conference paper</t>
  </si>
  <si>
    <t>technical report</t>
  </si>
  <si>
    <t>book</t>
  </si>
  <si>
    <t>article</t>
  </si>
  <si>
    <t>research report</t>
  </si>
  <si>
    <t>thesis</t>
  </si>
  <si>
    <t>doctoral thesis</t>
  </si>
  <si>
    <t>other</t>
  </si>
  <si>
    <t>journal article</t>
  </si>
  <si>
    <t>departmental bulletin paper</t>
  </si>
  <si>
    <t>他</t>
    <rPh sb="0" eb="1">
      <t>タ</t>
    </rPh>
    <phoneticPr fontId="2"/>
  </si>
  <si>
    <t>神奈川大学</t>
  </si>
  <si>
    <t>長崎大学</t>
  </si>
  <si>
    <t>東北大学</t>
  </si>
  <si>
    <t>DOI付与件数</t>
    <rPh sb="3" eb="5">
      <t>フヨ</t>
    </rPh>
    <rPh sb="5" eb="7">
      <t>ケンスウ</t>
    </rPh>
    <phoneticPr fontId="2"/>
  </si>
  <si>
    <t>本文あり件数</t>
    <rPh sb="0" eb="2">
      <t>ホンブン</t>
    </rPh>
    <rPh sb="4" eb="6">
      <t>ケンスウ</t>
    </rPh>
    <phoneticPr fontId="2"/>
  </si>
  <si>
    <t>機関名</t>
    <rPh sb="0" eb="2">
      <t>キカン</t>
    </rPh>
    <rPh sb="2" eb="3">
      <t>メイ</t>
    </rPh>
    <phoneticPr fontId="2"/>
  </si>
  <si>
    <t>（2021年8月時点）</t>
    <rPh sb="5" eb="6">
      <t>ネン</t>
    </rPh>
    <rPh sb="7" eb="8">
      <t>ガツ</t>
    </rPh>
    <rPh sb="8" eb="10">
      <t>ジテン</t>
    </rPh>
    <phoneticPr fontId="2"/>
  </si>
  <si>
    <t>同志社大学学術リポジトリ-同志社大学</t>
  </si>
  <si>
    <t>東京大学学術機関リポジトリ-東京大学</t>
  </si>
  <si>
    <t>九州大学学術情報リポジトリ-九州大学</t>
  </si>
  <si>
    <t>京都大学学術情報リポジトリ-京都大学</t>
  </si>
  <si>
    <t>千葉大学学術成果リポジトリ-千葉大学</t>
  </si>
  <si>
    <t>全国遺跡報告総覧-奈良文化財研究所</t>
  </si>
  <si>
    <t>software</t>
  </si>
  <si>
    <t>musical notation</t>
  </si>
  <si>
    <t>image</t>
  </si>
  <si>
    <t>conference poster</t>
  </si>
  <si>
    <t>cartographic material</t>
  </si>
  <si>
    <t>review article</t>
  </si>
  <si>
    <t>（2021年9月13日時点）</t>
    <rPh sb="5" eb="6">
      <t>ネン</t>
    </rPh>
    <rPh sb="7" eb="8">
      <t>ガツ</t>
    </rPh>
    <rPh sb="10" eb="11">
      <t>ニチ</t>
    </rPh>
    <rPh sb="11" eb="13">
      <t>ジテン</t>
    </rPh>
    <phoneticPr fontId="2"/>
  </si>
  <si>
    <t>※資源タイプ別の内訳は展開部分を参照。</t>
    <rPh sb="1" eb="3">
      <t>シゲン</t>
    </rPh>
    <rPh sb="6" eb="7">
      <t>ベツ</t>
    </rPh>
    <rPh sb="8" eb="10">
      <t>ウチワケ</t>
    </rPh>
    <rPh sb="11" eb="13">
      <t>テンカイ</t>
    </rPh>
    <rPh sb="13" eb="15">
      <t>ブブン</t>
    </rPh>
    <rPh sb="16" eb="18">
      <t>サンショウ</t>
    </rPh>
    <phoneticPr fontId="2"/>
  </si>
  <si>
    <t>（参考資料2）機関・資源タイプ別DOI付与コンテンツ数</t>
    <rPh sb="1" eb="3">
      <t>サンコウ</t>
    </rPh>
    <rPh sb="3" eb="5">
      <t>シリョウ</t>
    </rPh>
    <rPh sb="7" eb="9">
      <t>キカン</t>
    </rPh>
    <rPh sb="10" eb="12">
      <t>シゲン</t>
    </rPh>
    <rPh sb="15" eb="16">
      <t>ベツ</t>
    </rPh>
    <rPh sb="19" eb="21">
      <t>フヨ</t>
    </rPh>
    <rPh sb="26" eb="27">
      <t>スウ</t>
    </rPh>
    <phoneticPr fontId="2"/>
  </si>
  <si>
    <t>（参考資料3）DOI未付与のJaLC準会員館</t>
    <rPh sb="1" eb="3">
      <t>サンコウ</t>
    </rPh>
    <rPh sb="3" eb="5">
      <t>シリョウ</t>
    </rPh>
    <rPh sb="10" eb="11">
      <t>ミ</t>
    </rPh>
    <rPh sb="11" eb="13">
      <t>フヨ</t>
    </rPh>
    <rPh sb="18" eb="21">
      <t>ジュンカイイン</t>
    </rPh>
    <rPh sb="21" eb="22">
      <t>カン</t>
    </rPh>
    <phoneticPr fontId="2"/>
  </si>
  <si>
    <t>（参考資料4）機関・資源タイプ別ライセンス付与コンテンツ数</t>
    <rPh sb="1" eb="3">
      <t>サンコウ</t>
    </rPh>
    <rPh sb="3" eb="5">
      <t>シリョウ</t>
    </rPh>
    <rPh sb="7" eb="9">
      <t>キカン</t>
    </rPh>
    <rPh sb="10" eb="12">
      <t>シゲン</t>
    </rPh>
    <rPh sb="15" eb="16">
      <t>ベツ</t>
    </rPh>
    <rPh sb="21" eb="23">
      <t>フヨ</t>
    </rPh>
    <rPh sb="28" eb="29">
      <t>スウ</t>
    </rPh>
    <phoneticPr fontId="2"/>
  </si>
  <si>
    <t>（参考資料5）機関別ライセンス付与率</t>
    <rPh sb="1" eb="3">
      <t>サンコウ</t>
    </rPh>
    <rPh sb="3" eb="5">
      <t>シリョウ</t>
    </rPh>
    <rPh sb="7" eb="9">
      <t>キカン</t>
    </rPh>
    <rPh sb="9" eb="10">
      <t>ベツ</t>
    </rPh>
    <rPh sb="15" eb="17">
      <t>フヨ</t>
    </rPh>
    <rPh sb="17" eb="18">
      <t>リツ</t>
    </rPh>
    <phoneticPr fontId="2"/>
  </si>
  <si>
    <t>A大学</t>
    <rPh sb="1" eb="3">
      <t>ダイガク</t>
    </rPh>
    <phoneticPr fontId="2"/>
  </si>
  <si>
    <t>B大学</t>
    <rPh sb="1" eb="3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</si>
</sst>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0" fontId="1" fillId="0" borderId="1" xfId="0" applyNumberFormat="1" applyFont="1" applyBorder="1"/>
    <xf numFmtId="176" fontId="1" fillId="0" borderId="2" xfId="0" applyNumberFormat="1" applyFont="1" applyBorder="1" applyAlignment="1"/>
    <xf numFmtId="176" fontId="1" fillId="0" borderId="1" xfId="0" applyNumberFormat="1" applyFont="1" applyBorder="1" applyAlignment="1"/>
    <xf numFmtId="0" fontId="1" fillId="0" borderId="3" xfId="0" applyFont="1" applyBorder="1" applyAlignment="1"/>
    <xf numFmtId="0" fontId="1" fillId="0" borderId="1" xfId="0" applyFont="1" applyBorder="1"/>
    <xf numFmtId="177" fontId="3" fillId="0" borderId="0" xfId="0" applyNumberFormat="1" applyFont="1" applyFill="1" applyBorder="1" applyAlignment="1" applyProtection="1">
      <alignment horizontal="right" vertical="center" wrapText="1"/>
    </xf>
    <xf numFmtId="176" fontId="3" fillId="0" borderId="1" xfId="0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 applyProtection="1">
      <alignment vertical="center" wrapText="1"/>
    </xf>
    <xf numFmtId="177" fontId="1" fillId="0" borderId="0" xfId="0" applyNumberFormat="1" applyFont="1" applyFill="1" applyBorder="1"/>
    <xf numFmtId="0" fontId="3" fillId="3" borderId="1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vertical="center"/>
    </xf>
    <xf numFmtId="0" fontId="1" fillId="4" borderId="1" xfId="0" applyFont="1" applyFill="1" applyBorder="1"/>
    <xf numFmtId="0" fontId="3" fillId="3" borderId="3" xfId="0" applyFont="1" applyFill="1" applyBorder="1" applyAlignment="1" applyProtection="1">
      <alignment vertical="center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Border="1"/>
    <xf numFmtId="0" fontId="1" fillId="0" borderId="0" xfId="0" applyFont="1" applyBorder="1" applyAlignment="1"/>
    <xf numFmtId="0" fontId="1" fillId="0" borderId="0" xfId="0" applyFont="1" applyBorder="1"/>
    <xf numFmtId="176" fontId="1" fillId="0" borderId="5" xfId="0" applyNumberFormat="1" applyFont="1" applyBorder="1"/>
    <xf numFmtId="176" fontId="1" fillId="0" borderId="6" xfId="0" applyNumberFormat="1" applyFont="1" applyBorder="1"/>
    <xf numFmtId="0" fontId="1" fillId="0" borderId="5" xfId="0" applyFont="1" applyBorder="1"/>
    <xf numFmtId="176" fontId="1" fillId="0" borderId="10" xfId="0" applyNumberFormat="1" applyFont="1" applyBorder="1"/>
    <xf numFmtId="0" fontId="1" fillId="0" borderId="10" xfId="0" applyFont="1" applyBorder="1"/>
    <xf numFmtId="176" fontId="1" fillId="0" borderId="1" xfId="0" applyNumberFormat="1" applyFont="1" applyBorder="1"/>
    <xf numFmtId="177" fontId="1" fillId="0" borderId="0" xfId="0" applyNumberFormat="1" applyFont="1"/>
    <xf numFmtId="177" fontId="1" fillId="0" borderId="1" xfId="0" applyNumberFormat="1" applyFont="1" applyBorder="1"/>
    <xf numFmtId="0" fontId="1" fillId="2" borderId="1" xfId="0" applyFont="1" applyFill="1" applyBorder="1"/>
    <xf numFmtId="176" fontId="1" fillId="0" borderId="0" xfId="0" applyNumberFormat="1" applyFont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" xfId="0" applyFont="1" applyFill="1" applyBorder="1"/>
    <xf numFmtId="0" fontId="3" fillId="0" borderId="3" xfId="0" applyFont="1" applyFill="1" applyBorder="1" applyAlignment="1" applyProtection="1">
      <alignment vertical="center" wrapText="1"/>
    </xf>
    <xf numFmtId="176" fontId="3" fillId="0" borderId="4" xfId="0" applyNumberFormat="1" applyFont="1" applyFill="1" applyBorder="1" applyAlignment="1" applyProtection="1">
      <alignment wrapText="1"/>
    </xf>
    <xf numFmtId="176" fontId="3" fillId="0" borderId="4" xfId="0" applyNumberFormat="1" applyFont="1" applyFill="1" applyBorder="1" applyAlignment="1" applyProtection="1">
      <alignment vertical="center" wrapText="1"/>
    </xf>
    <xf numFmtId="176" fontId="1" fillId="0" borderId="4" xfId="0" applyNumberFormat="1" applyFont="1" applyBorder="1" applyAlignment="1">
      <alignment vertical="center" wrapText="1"/>
    </xf>
    <xf numFmtId="176" fontId="1" fillId="0" borderId="4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10" xfId="0" applyFont="1" applyBorder="1" applyAlignment="1"/>
    <xf numFmtId="0" fontId="1" fillId="0" borderId="5" xfId="0" applyFont="1" applyBorder="1" applyAlignment="1"/>
    <xf numFmtId="0" fontId="3" fillId="3" borderId="3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9" xfId="0" applyFont="1" applyBorder="1" applyAlignment="1"/>
    <xf numFmtId="0" fontId="1" fillId="0" borderId="8" xfId="0" applyFont="1" applyBorder="1" applyAlignment="1"/>
    <xf numFmtId="0" fontId="1" fillId="0" borderId="7" xfId="0" applyFont="1" applyBorder="1" applyAlignment="1"/>
    <xf numFmtId="0" fontId="1" fillId="0" borderId="13" xfId="0" applyFont="1" applyBorder="1" applyAlignment="1"/>
    <xf numFmtId="0" fontId="1" fillId="0" borderId="12" xfId="0" applyFont="1" applyBorder="1" applyAlignment="1"/>
    <xf numFmtId="0" fontId="1" fillId="0" borderId="1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tabSelected="1" zoomScaleNormal="100" zoomScaleSheetLayoutView="100" workbookViewId="0"/>
  </sheetViews>
  <sheetFormatPr defaultRowHeight="18.75" outlineLevelCol="1" x14ac:dyDescent="0.4"/>
  <cols>
    <col min="1" max="1" width="4.375" style="1" bestFit="1" customWidth="1"/>
    <col min="2" max="2" width="17.25" style="1" bestFit="1" customWidth="1"/>
    <col min="3" max="3" width="11.25" style="1" customWidth="1"/>
    <col min="4" max="5" width="17.25" style="1" bestFit="1" customWidth="1"/>
    <col min="6" max="28" width="9" style="1" hidden="1" customWidth="1" outlineLevel="1"/>
    <col min="29" max="29" width="9" style="1" collapsed="1"/>
    <col min="30" max="16384" width="9" style="1"/>
  </cols>
  <sheetData>
    <row r="1" spans="1:30" x14ac:dyDescent="0.4">
      <c r="A1" s="1" t="s">
        <v>62</v>
      </c>
    </row>
    <row r="2" spans="1:30" x14ac:dyDescent="0.4">
      <c r="E2" s="15" t="s">
        <v>60</v>
      </c>
    </row>
    <row r="3" spans="1:30" x14ac:dyDescent="0.4">
      <c r="A3" s="13" t="s">
        <v>8</v>
      </c>
      <c r="B3" s="38" t="s">
        <v>46</v>
      </c>
      <c r="C3" s="38"/>
      <c r="D3" s="38"/>
      <c r="E3" s="13" t="s">
        <v>44</v>
      </c>
      <c r="F3" s="13" t="s">
        <v>30</v>
      </c>
      <c r="G3" s="13" t="s">
        <v>22</v>
      </c>
      <c r="H3" s="13" t="s">
        <v>39</v>
      </c>
      <c r="I3" s="13" t="s">
        <v>18</v>
      </c>
      <c r="J3" s="13" t="s">
        <v>38</v>
      </c>
      <c r="K3" s="13" t="s">
        <v>23</v>
      </c>
      <c r="L3" s="13" t="s">
        <v>59</v>
      </c>
      <c r="M3" s="13" t="s">
        <v>33</v>
      </c>
      <c r="N3" s="13" t="s">
        <v>32</v>
      </c>
      <c r="O3" s="13" t="s">
        <v>25</v>
      </c>
      <c r="P3" s="13" t="s">
        <v>58</v>
      </c>
      <c r="Q3" s="13" t="s">
        <v>28</v>
      </c>
      <c r="R3" s="13" t="s">
        <v>57</v>
      </c>
      <c r="S3" s="13" t="s">
        <v>29</v>
      </c>
      <c r="T3" s="13" t="s">
        <v>56</v>
      </c>
      <c r="U3" s="13" t="s">
        <v>34</v>
      </c>
      <c r="V3" s="13" t="s">
        <v>31</v>
      </c>
      <c r="W3" s="13" t="s">
        <v>35</v>
      </c>
      <c r="X3" s="13" t="s">
        <v>36</v>
      </c>
      <c r="Y3" s="13" t="s">
        <v>27</v>
      </c>
      <c r="Z3" s="13" t="s">
        <v>55</v>
      </c>
      <c r="AA3" s="13" t="s">
        <v>54</v>
      </c>
      <c r="AB3" s="13" t="s">
        <v>37</v>
      </c>
      <c r="AC3" s="30" t="s">
        <v>61</v>
      </c>
    </row>
    <row r="4" spans="1:30" x14ac:dyDescent="0.4">
      <c r="A4" s="6">
        <v>1</v>
      </c>
      <c r="B4" s="39" t="s">
        <v>53</v>
      </c>
      <c r="C4" s="39"/>
      <c r="D4" s="39"/>
      <c r="E4" s="25">
        <v>112822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15353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97469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0</v>
      </c>
      <c r="AB4" s="25">
        <v>0</v>
      </c>
    </row>
    <row r="5" spans="1:30" x14ac:dyDescent="0.4">
      <c r="A5" s="6">
        <v>2</v>
      </c>
      <c r="B5" s="40" t="s">
        <v>52</v>
      </c>
      <c r="C5" s="40"/>
      <c r="D5" s="40"/>
      <c r="E5" s="25">
        <v>50679</v>
      </c>
      <c r="F5" s="25">
        <v>0</v>
      </c>
      <c r="G5" s="25">
        <v>0</v>
      </c>
      <c r="H5" s="25">
        <v>949</v>
      </c>
      <c r="I5" s="25">
        <v>0</v>
      </c>
      <c r="J5" s="25">
        <v>345</v>
      </c>
      <c r="K5" s="25">
        <v>0</v>
      </c>
      <c r="L5" s="25">
        <v>0</v>
      </c>
      <c r="M5" s="25">
        <v>0</v>
      </c>
      <c r="N5" s="25">
        <v>38</v>
      </c>
      <c r="O5" s="25">
        <v>0</v>
      </c>
      <c r="P5" s="25">
        <v>0</v>
      </c>
      <c r="Q5" s="25">
        <v>0</v>
      </c>
      <c r="R5" s="25">
        <v>0</v>
      </c>
      <c r="S5" s="25">
        <v>48294</v>
      </c>
      <c r="T5" s="25">
        <v>0</v>
      </c>
      <c r="U5" s="25">
        <v>3</v>
      </c>
      <c r="V5" s="25">
        <v>0</v>
      </c>
      <c r="W5" s="25">
        <v>414</v>
      </c>
      <c r="X5" s="25">
        <v>636</v>
      </c>
      <c r="Y5" s="25">
        <v>0</v>
      </c>
      <c r="Z5" s="25">
        <v>0</v>
      </c>
      <c r="AA5" s="25">
        <v>0</v>
      </c>
      <c r="AB5" s="25">
        <v>0</v>
      </c>
    </row>
    <row r="6" spans="1:30" x14ac:dyDescent="0.4">
      <c r="A6" s="6">
        <v>3</v>
      </c>
      <c r="B6" s="39" t="s">
        <v>51</v>
      </c>
      <c r="C6" s="39"/>
      <c r="D6" s="39"/>
      <c r="E6" s="25">
        <v>36115</v>
      </c>
      <c r="F6" s="25">
        <v>52</v>
      </c>
      <c r="G6" s="25">
        <v>0</v>
      </c>
      <c r="H6" s="25">
        <v>16286</v>
      </c>
      <c r="I6" s="25">
        <v>0</v>
      </c>
      <c r="J6" s="25">
        <v>9228</v>
      </c>
      <c r="K6" s="25">
        <v>0</v>
      </c>
      <c r="L6" s="25">
        <v>0</v>
      </c>
      <c r="M6" s="25">
        <v>170</v>
      </c>
      <c r="N6" s="25">
        <v>3</v>
      </c>
      <c r="O6" s="25">
        <v>0</v>
      </c>
      <c r="P6" s="25">
        <v>0</v>
      </c>
      <c r="Q6" s="25">
        <v>0</v>
      </c>
      <c r="R6" s="25">
        <v>0</v>
      </c>
      <c r="S6" s="25">
        <v>37</v>
      </c>
      <c r="T6" s="25">
        <v>0</v>
      </c>
      <c r="U6" s="25">
        <v>192</v>
      </c>
      <c r="V6" s="25">
        <v>0</v>
      </c>
      <c r="W6" s="25">
        <v>0</v>
      </c>
      <c r="X6" s="25">
        <v>10147</v>
      </c>
      <c r="Y6" s="25">
        <v>0</v>
      </c>
      <c r="Z6" s="25">
        <v>0</v>
      </c>
      <c r="AA6" s="25">
        <v>0</v>
      </c>
      <c r="AB6" s="25">
        <v>0</v>
      </c>
    </row>
    <row r="7" spans="1:30" x14ac:dyDescent="0.4">
      <c r="A7" s="6">
        <v>4</v>
      </c>
      <c r="B7" s="39" t="s">
        <v>50</v>
      </c>
      <c r="C7" s="39"/>
      <c r="D7" s="39"/>
      <c r="E7" s="25">
        <v>30690</v>
      </c>
      <c r="F7" s="25">
        <v>273</v>
      </c>
      <c r="G7" s="25">
        <v>0</v>
      </c>
      <c r="H7" s="25">
        <v>23828</v>
      </c>
      <c r="I7" s="25">
        <v>0</v>
      </c>
      <c r="J7" s="25">
        <v>2122</v>
      </c>
      <c r="K7" s="25">
        <v>0</v>
      </c>
      <c r="L7" s="25">
        <v>0</v>
      </c>
      <c r="M7" s="25">
        <v>845</v>
      </c>
      <c r="N7" s="25">
        <v>81</v>
      </c>
      <c r="O7" s="25">
        <v>0</v>
      </c>
      <c r="P7" s="25">
        <v>0</v>
      </c>
      <c r="Q7" s="25">
        <v>8</v>
      </c>
      <c r="R7" s="25">
        <v>0</v>
      </c>
      <c r="S7" s="25">
        <v>0</v>
      </c>
      <c r="T7" s="25">
        <v>0</v>
      </c>
      <c r="U7" s="25">
        <v>494</v>
      </c>
      <c r="V7" s="25">
        <v>77</v>
      </c>
      <c r="W7" s="25">
        <v>1095</v>
      </c>
      <c r="X7" s="25">
        <v>1867</v>
      </c>
      <c r="Y7" s="25">
        <v>0</v>
      </c>
      <c r="Z7" s="25">
        <v>0</v>
      </c>
      <c r="AA7" s="25">
        <v>0</v>
      </c>
      <c r="AB7" s="25">
        <v>0</v>
      </c>
    </row>
    <row r="8" spans="1:30" x14ac:dyDescent="0.4">
      <c r="A8" s="6">
        <v>5</v>
      </c>
      <c r="B8" s="40" t="s">
        <v>49</v>
      </c>
      <c r="C8" s="40"/>
      <c r="D8" s="40"/>
      <c r="E8" s="25">
        <v>21153</v>
      </c>
      <c r="F8" s="25">
        <v>95</v>
      </c>
      <c r="G8" s="25">
        <v>0</v>
      </c>
      <c r="H8" s="25">
        <v>11722</v>
      </c>
      <c r="I8" s="25">
        <v>0</v>
      </c>
      <c r="J8" s="25">
        <v>82</v>
      </c>
      <c r="K8" s="25">
        <v>0</v>
      </c>
      <c r="L8" s="25">
        <v>1</v>
      </c>
      <c r="M8" s="25">
        <v>247</v>
      </c>
      <c r="N8" s="25">
        <v>5</v>
      </c>
      <c r="O8" s="25">
        <v>3</v>
      </c>
      <c r="P8" s="25">
        <v>0</v>
      </c>
      <c r="Q8" s="25">
        <v>0</v>
      </c>
      <c r="R8" s="25">
        <v>1</v>
      </c>
      <c r="S8" s="25">
        <v>26</v>
      </c>
      <c r="T8" s="25">
        <v>0</v>
      </c>
      <c r="U8" s="25">
        <v>0</v>
      </c>
      <c r="V8" s="25">
        <v>65</v>
      </c>
      <c r="W8" s="25">
        <v>8882</v>
      </c>
      <c r="X8" s="25">
        <v>23</v>
      </c>
      <c r="Y8" s="25">
        <v>1</v>
      </c>
      <c r="Z8" s="25">
        <v>0</v>
      </c>
      <c r="AA8" s="25">
        <v>0</v>
      </c>
      <c r="AB8" s="25">
        <v>0</v>
      </c>
    </row>
    <row r="9" spans="1:30" x14ac:dyDescent="0.4">
      <c r="A9" s="6">
        <v>6</v>
      </c>
      <c r="B9" s="40" t="s">
        <v>48</v>
      </c>
      <c r="C9" s="40"/>
      <c r="D9" s="40"/>
      <c r="E9" s="25">
        <v>19186</v>
      </c>
      <c r="F9" s="25">
        <v>0</v>
      </c>
      <c r="G9" s="25">
        <v>0</v>
      </c>
      <c r="H9" s="25">
        <v>18064</v>
      </c>
      <c r="I9" s="25">
        <v>0</v>
      </c>
      <c r="J9" s="25">
        <v>0</v>
      </c>
      <c r="K9" s="25">
        <v>0</v>
      </c>
      <c r="L9" s="25">
        <v>0</v>
      </c>
      <c r="M9" s="25">
        <v>14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524</v>
      </c>
      <c r="V9" s="25">
        <v>0</v>
      </c>
      <c r="W9" s="25">
        <v>190</v>
      </c>
      <c r="X9" s="25">
        <v>394</v>
      </c>
      <c r="Y9" s="25">
        <v>0</v>
      </c>
      <c r="Z9" s="25">
        <v>0</v>
      </c>
      <c r="AA9" s="25">
        <v>0</v>
      </c>
      <c r="AB9" s="25">
        <v>0</v>
      </c>
    </row>
    <row r="10" spans="1:30" ht="19.5" thickBot="1" x14ac:dyDescent="0.45">
      <c r="A10" s="24">
        <v>7</v>
      </c>
      <c r="B10" s="41" t="s">
        <v>0</v>
      </c>
      <c r="C10" s="41"/>
      <c r="D10" s="41"/>
      <c r="E10" s="23">
        <f t="shared" ref="E10:AB10" si="0">E11-SUM(E4:E9)</f>
        <v>305803</v>
      </c>
      <c r="F10" s="23">
        <f t="shared" si="0"/>
        <v>1867</v>
      </c>
      <c r="G10" s="23">
        <f t="shared" si="0"/>
        <v>4</v>
      </c>
      <c r="H10" s="23">
        <f t="shared" si="0"/>
        <v>242412</v>
      </c>
      <c r="I10" s="23">
        <f t="shared" si="0"/>
        <v>1</v>
      </c>
      <c r="J10" s="23">
        <f t="shared" si="0"/>
        <v>17574</v>
      </c>
      <c r="K10" s="23">
        <f t="shared" si="0"/>
        <v>337</v>
      </c>
      <c r="L10" s="23">
        <f t="shared" si="0"/>
        <v>3</v>
      </c>
      <c r="M10" s="23">
        <f t="shared" si="0"/>
        <v>3393</v>
      </c>
      <c r="N10" s="23">
        <f t="shared" si="0"/>
        <v>3476</v>
      </c>
      <c r="O10" s="23">
        <f t="shared" si="0"/>
        <v>53</v>
      </c>
      <c r="P10" s="23">
        <f t="shared" si="0"/>
        <v>1</v>
      </c>
      <c r="Q10" s="23">
        <f t="shared" si="0"/>
        <v>1524</v>
      </c>
      <c r="R10" s="23">
        <f t="shared" si="0"/>
        <v>0</v>
      </c>
      <c r="S10" s="23">
        <f t="shared" si="0"/>
        <v>3856</v>
      </c>
      <c r="T10" s="23">
        <f t="shared" si="0"/>
        <v>2</v>
      </c>
      <c r="U10" s="23">
        <f t="shared" si="0"/>
        <v>6301</v>
      </c>
      <c r="V10" s="23">
        <f t="shared" si="0"/>
        <v>1231</v>
      </c>
      <c r="W10" s="23">
        <f t="shared" si="0"/>
        <v>6253</v>
      </c>
      <c r="X10" s="23">
        <f t="shared" si="0"/>
        <v>16787</v>
      </c>
      <c r="Y10" s="23">
        <f t="shared" si="0"/>
        <v>208</v>
      </c>
      <c r="Z10" s="23">
        <f t="shared" si="0"/>
        <v>4</v>
      </c>
      <c r="AA10" s="23">
        <f t="shared" si="0"/>
        <v>1</v>
      </c>
      <c r="AB10" s="23">
        <f t="shared" si="0"/>
        <v>515</v>
      </c>
    </row>
    <row r="11" spans="1:30" ht="19.5" thickTop="1" x14ac:dyDescent="0.4">
      <c r="A11" s="22"/>
      <c r="B11" s="42" t="s">
        <v>10</v>
      </c>
      <c r="C11" s="42"/>
      <c r="D11" s="42"/>
      <c r="E11" s="20">
        <v>576448</v>
      </c>
      <c r="F11" s="20">
        <v>2287</v>
      </c>
      <c r="G11" s="20">
        <v>4</v>
      </c>
      <c r="H11" s="20">
        <v>313261</v>
      </c>
      <c r="I11" s="20">
        <v>1</v>
      </c>
      <c r="J11" s="20">
        <v>29351</v>
      </c>
      <c r="K11" s="20">
        <v>337</v>
      </c>
      <c r="L11" s="20">
        <v>4</v>
      </c>
      <c r="M11" s="20">
        <v>20022</v>
      </c>
      <c r="N11" s="20">
        <v>3603</v>
      </c>
      <c r="O11" s="20">
        <v>56</v>
      </c>
      <c r="P11" s="20">
        <v>1</v>
      </c>
      <c r="Q11" s="20">
        <v>1532</v>
      </c>
      <c r="R11" s="20">
        <v>1</v>
      </c>
      <c r="S11" s="20">
        <v>52213</v>
      </c>
      <c r="T11" s="20">
        <v>2</v>
      </c>
      <c r="U11" s="20">
        <v>104983</v>
      </c>
      <c r="V11" s="20">
        <v>1373</v>
      </c>
      <c r="W11" s="20">
        <v>16834</v>
      </c>
      <c r="X11" s="20">
        <v>29854</v>
      </c>
      <c r="Y11" s="20">
        <v>209</v>
      </c>
      <c r="Z11" s="20">
        <v>4</v>
      </c>
      <c r="AA11" s="20">
        <v>1</v>
      </c>
      <c r="AB11" s="20">
        <v>515</v>
      </c>
    </row>
    <row r="12" spans="1:30" x14ac:dyDescent="0.4">
      <c r="A12" s="19"/>
      <c r="B12" s="18"/>
      <c r="C12" s="18"/>
      <c r="D12" s="18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30" x14ac:dyDescent="0.4">
      <c r="A13" s="1" t="s">
        <v>63</v>
      </c>
    </row>
    <row r="14" spans="1:30" x14ac:dyDescent="0.4">
      <c r="E14" s="15" t="s">
        <v>47</v>
      </c>
    </row>
    <row r="15" spans="1:30" x14ac:dyDescent="0.4">
      <c r="A15" s="13" t="s">
        <v>8</v>
      </c>
      <c r="B15" s="13" t="s">
        <v>46</v>
      </c>
      <c r="C15" s="13" t="s">
        <v>6</v>
      </c>
      <c r="D15" s="13" t="s">
        <v>45</v>
      </c>
      <c r="E15" s="13" t="s">
        <v>44</v>
      </c>
      <c r="AC15" s="31"/>
      <c r="AD15" s="19"/>
    </row>
    <row r="16" spans="1:30" x14ac:dyDescent="0.4">
      <c r="A16" s="6">
        <v>1</v>
      </c>
      <c r="B16" s="28" t="s">
        <v>43</v>
      </c>
      <c r="C16" s="27">
        <v>76365</v>
      </c>
      <c r="D16" s="27">
        <v>71496</v>
      </c>
      <c r="E16" s="27">
        <v>0</v>
      </c>
    </row>
    <row r="17" spans="1:29" x14ac:dyDescent="0.4">
      <c r="A17" s="6">
        <v>2</v>
      </c>
      <c r="B17" s="28" t="s">
        <v>42</v>
      </c>
      <c r="C17" s="27">
        <v>26619</v>
      </c>
      <c r="D17" s="27">
        <v>25161</v>
      </c>
      <c r="E17" s="27">
        <v>0</v>
      </c>
    </row>
    <row r="18" spans="1:29" x14ac:dyDescent="0.4">
      <c r="A18" s="6">
        <v>3</v>
      </c>
      <c r="B18" s="32" t="s">
        <v>66</v>
      </c>
      <c r="C18" s="27">
        <v>12395</v>
      </c>
      <c r="D18" s="27">
        <v>12393</v>
      </c>
      <c r="E18" s="27">
        <v>0</v>
      </c>
    </row>
    <row r="19" spans="1:29" x14ac:dyDescent="0.4">
      <c r="A19" s="6">
        <v>4</v>
      </c>
      <c r="B19" s="28" t="s">
        <v>41</v>
      </c>
      <c r="C19" s="27">
        <v>11069</v>
      </c>
      <c r="D19" s="27">
        <v>10714</v>
      </c>
      <c r="E19" s="27">
        <v>0</v>
      </c>
    </row>
    <row r="20" spans="1:29" x14ac:dyDescent="0.4">
      <c r="A20" s="6">
        <v>5</v>
      </c>
      <c r="B20" s="6" t="s">
        <v>40</v>
      </c>
      <c r="C20" s="27">
        <v>350895</v>
      </c>
      <c r="D20" s="27">
        <v>270355</v>
      </c>
      <c r="E20" s="27">
        <v>0</v>
      </c>
    </row>
    <row r="21" spans="1:29" x14ac:dyDescent="0.4">
      <c r="C21" s="26"/>
      <c r="D21" s="26"/>
    </row>
    <row r="22" spans="1:29" x14ac:dyDescent="0.4">
      <c r="A22" s="1" t="s">
        <v>64</v>
      </c>
    </row>
    <row r="23" spans="1:29" x14ac:dyDescent="0.4">
      <c r="E23" s="15" t="s">
        <v>9</v>
      </c>
    </row>
    <row r="24" spans="1:29" x14ac:dyDescent="0.4">
      <c r="A24" s="13" t="s">
        <v>8</v>
      </c>
      <c r="B24" s="43" t="s">
        <v>7</v>
      </c>
      <c r="C24" s="44"/>
      <c r="D24" s="44"/>
      <c r="E24" s="11" t="s">
        <v>5</v>
      </c>
      <c r="F24" s="13" t="s">
        <v>39</v>
      </c>
      <c r="G24" s="13" t="s">
        <v>38</v>
      </c>
      <c r="H24" s="13" t="s">
        <v>37</v>
      </c>
      <c r="I24" s="13" t="s">
        <v>36</v>
      </c>
      <c r="J24" s="13" t="s">
        <v>35</v>
      </c>
      <c r="K24" s="13" t="s">
        <v>34</v>
      </c>
      <c r="L24" s="13" t="s">
        <v>33</v>
      </c>
      <c r="M24" s="13" t="s">
        <v>32</v>
      </c>
      <c r="N24" s="13" t="s">
        <v>31</v>
      </c>
      <c r="O24" s="13" t="s">
        <v>30</v>
      </c>
      <c r="P24" s="13" t="s">
        <v>29</v>
      </c>
      <c r="Q24" s="13" t="s">
        <v>28</v>
      </c>
      <c r="R24" s="13" t="s">
        <v>27</v>
      </c>
      <c r="S24" s="13" t="s">
        <v>26</v>
      </c>
      <c r="T24" s="13" t="s">
        <v>25</v>
      </c>
      <c r="U24" s="13" t="s">
        <v>24</v>
      </c>
      <c r="V24" s="13" t="s">
        <v>23</v>
      </c>
      <c r="W24" s="13" t="s">
        <v>22</v>
      </c>
      <c r="X24" s="13" t="s">
        <v>21</v>
      </c>
      <c r="Y24" s="13" t="s">
        <v>20</v>
      </c>
      <c r="Z24" s="13" t="s">
        <v>19</v>
      </c>
      <c r="AA24" s="13" t="s">
        <v>18</v>
      </c>
      <c r="AC24" s="30" t="s">
        <v>61</v>
      </c>
    </row>
    <row r="25" spans="1:29" x14ac:dyDescent="0.4">
      <c r="A25" s="6">
        <v>1</v>
      </c>
      <c r="B25" s="45" t="s">
        <v>17</v>
      </c>
      <c r="C25" s="46"/>
      <c r="D25" s="46"/>
      <c r="E25" s="25">
        <v>15592</v>
      </c>
      <c r="F25" s="25">
        <v>14360</v>
      </c>
      <c r="G25" s="25">
        <v>18</v>
      </c>
      <c r="H25" s="25">
        <v>427</v>
      </c>
      <c r="I25" s="25">
        <v>200</v>
      </c>
      <c r="J25" s="25">
        <v>93</v>
      </c>
      <c r="K25" s="25">
        <v>186</v>
      </c>
      <c r="L25" s="25">
        <v>0</v>
      </c>
      <c r="M25" s="25">
        <v>308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</row>
    <row r="26" spans="1:29" x14ac:dyDescent="0.4">
      <c r="A26" s="6">
        <v>2</v>
      </c>
      <c r="B26" s="47" t="s">
        <v>16</v>
      </c>
      <c r="C26" s="48"/>
      <c r="D26" s="48"/>
      <c r="E26" s="25">
        <v>9769</v>
      </c>
      <c r="F26" s="25">
        <v>8422</v>
      </c>
      <c r="G26" s="25">
        <v>11</v>
      </c>
      <c r="H26" s="25">
        <v>1046</v>
      </c>
      <c r="I26" s="25">
        <v>120</v>
      </c>
      <c r="J26" s="25">
        <v>156</v>
      </c>
      <c r="K26" s="25">
        <v>0</v>
      </c>
      <c r="L26" s="25">
        <v>25</v>
      </c>
      <c r="M26" s="25">
        <v>55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</row>
    <row r="27" spans="1:29" x14ac:dyDescent="0.4">
      <c r="A27" s="6">
        <v>3</v>
      </c>
      <c r="B27" s="47" t="s">
        <v>15</v>
      </c>
      <c r="C27" s="48"/>
      <c r="D27" s="48"/>
      <c r="E27" s="25">
        <v>8933</v>
      </c>
      <c r="F27" s="25">
        <v>9155</v>
      </c>
      <c r="G27" s="25">
        <v>88</v>
      </c>
      <c r="H27" s="25">
        <v>253</v>
      </c>
      <c r="I27" s="25">
        <v>0</v>
      </c>
      <c r="J27" s="25">
        <v>0</v>
      </c>
      <c r="K27" s="25">
        <v>73</v>
      </c>
      <c r="L27" s="25">
        <v>75</v>
      </c>
      <c r="M27" s="25">
        <v>74</v>
      </c>
      <c r="N27" s="25">
        <v>0</v>
      </c>
      <c r="O27" s="25">
        <v>0</v>
      </c>
      <c r="P27" s="25">
        <v>5</v>
      </c>
      <c r="Q27" s="25">
        <v>92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</row>
    <row r="28" spans="1:29" x14ac:dyDescent="0.4">
      <c r="A28" s="6">
        <v>4</v>
      </c>
      <c r="B28" s="47" t="s">
        <v>14</v>
      </c>
      <c r="C28" s="48"/>
      <c r="D28" s="48"/>
      <c r="E28" s="25">
        <v>8978</v>
      </c>
      <c r="F28" s="25">
        <v>3270</v>
      </c>
      <c r="G28" s="25">
        <v>2</v>
      </c>
      <c r="H28" s="25">
        <v>5732</v>
      </c>
      <c r="I28" s="25">
        <v>16</v>
      </c>
      <c r="J28" s="25">
        <v>46</v>
      </c>
      <c r="K28" s="25">
        <v>13</v>
      </c>
      <c r="L28" s="25">
        <v>0</v>
      </c>
      <c r="M28" s="25">
        <v>6</v>
      </c>
      <c r="N28" s="25">
        <v>0</v>
      </c>
      <c r="O28" s="25">
        <v>0</v>
      </c>
      <c r="P28" s="25">
        <v>0</v>
      </c>
      <c r="Q28" s="25">
        <v>5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</row>
    <row r="29" spans="1:29" x14ac:dyDescent="0.4">
      <c r="A29" s="6">
        <v>5</v>
      </c>
      <c r="B29" s="47" t="s">
        <v>13</v>
      </c>
      <c r="C29" s="48"/>
      <c r="D29" s="48"/>
      <c r="E29" s="25">
        <v>8346</v>
      </c>
      <c r="F29" s="25">
        <v>973</v>
      </c>
      <c r="G29" s="25">
        <v>152</v>
      </c>
      <c r="H29" s="25">
        <v>255</v>
      </c>
      <c r="I29" s="25">
        <v>1012</v>
      </c>
      <c r="J29" s="25">
        <v>1187</v>
      </c>
      <c r="K29" s="25">
        <v>4725</v>
      </c>
      <c r="L29" s="25">
        <v>2</v>
      </c>
      <c r="M29" s="25">
        <v>12</v>
      </c>
      <c r="N29" s="25">
        <v>0</v>
      </c>
      <c r="O29" s="25">
        <v>3</v>
      </c>
      <c r="P29" s="25">
        <v>1</v>
      </c>
      <c r="Q29" s="25">
        <v>24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</row>
    <row r="30" spans="1:29" x14ac:dyDescent="0.4">
      <c r="A30" s="6">
        <v>6</v>
      </c>
      <c r="B30" s="45" t="s">
        <v>12</v>
      </c>
      <c r="C30" s="46"/>
      <c r="D30" s="46"/>
      <c r="E30" s="25">
        <v>7793</v>
      </c>
      <c r="F30" s="25">
        <v>69</v>
      </c>
      <c r="G30" s="25">
        <v>3862</v>
      </c>
      <c r="H30" s="25">
        <v>25</v>
      </c>
      <c r="I30" s="25">
        <v>3833</v>
      </c>
      <c r="J30" s="25">
        <v>0</v>
      </c>
      <c r="K30" s="25">
        <v>3</v>
      </c>
      <c r="L30" s="25">
        <v>4</v>
      </c>
      <c r="M30" s="25">
        <v>2</v>
      </c>
      <c r="N30" s="25">
        <v>0</v>
      </c>
      <c r="O30" s="25">
        <v>43</v>
      </c>
      <c r="P30" s="25">
        <v>4</v>
      </c>
      <c r="Q30" s="25">
        <v>25</v>
      </c>
      <c r="R30" s="25">
        <v>43</v>
      </c>
      <c r="S30" s="25">
        <v>29</v>
      </c>
      <c r="T30" s="25">
        <v>7</v>
      </c>
      <c r="U30" s="25">
        <v>9</v>
      </c>
      <c r="V30" s="25">
        <v>1</v>
      </c>
      <c r="W30" s="25">
        <v>1</v>
      </c>
      <c r="X30" s="25">
        <v>1</v>
      </c>
      <c r="Y30" s="25">
        <v>0</v>
      </c>
      <c r="Z30" s="25">
        <v>1</v>
      </c>
      <c r="AA30" s="25">
        <v>1</v>
      </c>
    </row>
    <row r="31" spans="1:29" x14ac:dyDescent="0.4">
      <c r="A31" s="6">
        <v>7</v>
      </c>
      <c r="B31" s="45" t="s">
        <v>11</v>
      </c>
      <c r="C31" s="46"/>
      <c r="D31" s="46"/>
      <c r="E31" s="25">
        <v>5788</v>
      </c>
      <c r="F31" s="25">
        <v>15</v>
      </c>
      <c r="G31" s="25">
        <v>5514</v>
      </c>
      <c r="H31" s="25">
        <v>3</v>
      </c>
      <c r="I31" s="25">
        <v>52</v>
      </c>
      <c r="J31" s="25">
        <v>0</v>
      </c>
      <c r="K31" s="25">
        <v>0</v>
      </c>
      <c r="L31" s="25">
        <v>13</v>
      </c>
      <c r="M31" s="25">
        <v>2</v>
      </c>
      <c r="N31" s="25">
        <v>0</v>
      </c>
      <c r="O31" s="25">
        <v>150</v>
      </c>
      <c r="P31" s="25">
        <v>1</v>
      </c>
      <c r="Q31" s="25">
        <v>30</v>
      </c>
      <c r="R31" s="25">
        <v>8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</row>
    <row r="32" spans="1:29" ht="19.5" thickBot="1" x14ac:dyDescent="0.45">
      <c r="A32" s="24">
        <v>8</v>
      </c>
      <c r="B32" s="52" t="s">
        <v>0</v>
      </c>
      <c r="C32" s="53"/>
      <c r="D32" s="54"/>
      <c r="E32" s="23">
        <f t="shared" ref="E32:AA32" si="1">E33-SUM(E25:E31)</f>
        <v>155862</v>
      </c>
      <c r="F32" s="23">
        <f t="shared" si="1"/>
        <v>92126</v>
      </c>
      <c r="G32" s="23">
        <f t="shared" si="1"/>
        <v>20084</v>
      </c>
      <c r="H32" s="23">
        <f t="shared" si="1"/>
        <v>19831</v>
      </c>
      <c r="I32" s="23">
        <f t="shared" si="1"/>
        <v>5288</v>
      </c>
      <c r="J32" s="23">
        <f t="shared" si="1"/>
        <v>6338</v>
      </c>
      <c r="K32" s="23">
        <f t="shared" si="1"/>
        <v>2006</v>
      </c>
      <c r="L32" s="23">
        <f t="shared" si="1"/>
        <v>2832</v>
      </c>
      <c r="M32" s="23">
        <f t="shared" si="1"/>
        <v>2198</v>
      </c>
      <c r="N32" s="23">
        <f t="shared" si="1"/>
        <v>1804</v>
      </c>
      <c r="O32" s="23">
        <f t="shared" si="1"/>
        <v>759</v>
      </c>
      <c r="P32" s="23">
        <f t="shared" si="1"/>
        <v>925</v>
      </c>
      <c r="Q32" s="23">
        <f t="shared" si="1"/>
        <v>302</v>
      </c>
      <c r="R32" s="23">
        <f t="shared" si="1"/>
        <v>135</v>
      </c>
      <c r="S32" s="23">
        <f t="shared" si="1"/>
        <v>0</v>
      </c>
      <c r="T32" s="23">
        <f t="shared" si="1"/>
        <v>3</v>
      </c>
      <c r="U32" s="23">
        <f t="shared" si="1"/>
        <v>0</v>
      </c>
      <c r="V32" s="23">
        <f t="shared" si="1"/>
        <v>0</v>
      </c>
      <c r="W32" s="23">
        <f t="shared" si="1"/>
        <v>0</v>
      </c>
      <c r="X32" s="23">
        <f t="shared" si="1"/>
        <v>0</v>
      </c>
      <c r="Y32" s="23">
        <f t="shared" si="1"/>
        <v>1</v>
      </c>
      <c r="Z32" s="23">
        <f t="shared" si="1"/>
        <v>0</v>
      </c>
      <c r="AA32" s="23">
        <f t="shared" si="1"/>
        <v>0</v>
      </c>
    </row>
    <row r="33" spans="1:28" ht="19.5" thickTop="1" x14ac:dyDescent="0.4">
      <c r="A33" s="22"/>
      <c r="B33" s="49" t="s">
        <v>10</v>
      </c>
      <c r="C33" s="50"/>
      <c r="D33" s="51"/>
      <c r="E33" s="21">
        <v>221061</v>
      </c>
      <c r="F33" s="20">
        <v>128390</v>
      </c>
      <c r="G33" s="20">
        <v>29731</v>
      </c>
      <c r="H33" s="20">
        <v>27572</v>
      </c>
      <c r="I33" s="20">
        <v>10521</v>
      </c>
      <c r="J33" s="20">
        <v>7820</v>
      </c>
      <c r="K33" s="20">
        <v>7006</v>
      </c>
      <c r="L33" s="20">
        <v>2951</v>
      </c>
      <c r="M33" s="20">
        <v>2657</v>
      </c>
      <c r="N33" s="20">
        <v>1804</v>
      </c>
      <c r="O33" s="20">
        <v>955</v>
      </c>
      <c r="P33" s="20">
        <v>936</v>
      </c>
      <c r="Q33" s="20">
        <v>478</v>
      </c>
      <c r="R33" s="20">
        <v>186</v>
      </c>
      <c r="S33" s="20">
        <v>29</v>
      </c>
      <c r="T33" s="20">
        <v>10</v>
      </c>
      <c r="U33" s="20">
        <v>9</v>
      </c>
      <c r="V33" s="20">
        <v>1</v>
      </c>
      <c r="W33" s="20">
        <v>1</v>
      </c>
      <c r="X33" s="20">
        <v>1</v>
      </c>
      <c r="Y33" s="20">
        <v>1</v>
      </c>
      <c r="Z33" s="20">
        <v>1</v>
      </c>
      <c r="AA33" s="20">
        <v>1</v>
      </c>
      <c r="AB33" s="16"/>
    </row>
    <row r="34" spans="1:28" x14ac:dyDescent="0.4">
      <c r="A34" s="19"/>
      <c r="B34" s="18"/>
      <c r="C34" s="18"/>
      <c r="D34" s="1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6"/>
    </row>
    <row r="35" spans="1:28" x14ac:dyDescent="0.4">
      <c r="A35" s="1" t="s">
        <v>65</v>
      </c>
    </row>
    <row r="36" spans="1:28" x14ac:dyDescent="0.4">
      <c r="E36" s="15" t="s">
        <v>9</v>
      </c>
    </row>
    <row r="37" spans="1:28" x14ac:dyDescent="0.4">
      <c r="A37" s="13" t="s">
        <v>8</v>
      </c>
      <c r="B37" s="14" t="s">
        <v>7</v>
      </c>
      <c r="C37" s="13" t="s">
        <v>6</v>
      </c>
      <c r="D37" s="12" t="s">
        <v>5</v>
      </c>
      <c r="E37" s="11" t="s">
        <v>4</v>
      </c>
    </row>
    <row r="38" spans="1:28" x14ac:dyDescent="0.4">
      <c r="A38" s="6">
        <v>1</v>
      </c>
      <c r="B38" s="9" t="s">
        <v>3</v>
      </c>
      <c r="C38" s="8">
        <v>93925</v>
      </c>
      <c r="D38" s="34">
        <v>1</v>
      </c>
      <c r="E38" s="2">
        <f>D38/C38</f>
        <v>1.0646792653713069E-5</v>
      </c>
    </row>
    <row r="39" spans="1:28" x14ac:dyDescent="0.4">
      <c r="A39" s="6">
        <v>2</v>
      </c>
      <c r="B39" s="9" t="s">
        <v>2</v>
      </c>
      <c r="C39" s="8">
        <v>77691</v>
      </c>
      <c r="D39" s="37">
        <v>0</v>
      </c>
      <c r="E39" s="2">
        <f>D39/C39</f>
        <v>0</v>
      </c>
    </row>
    <row r="40" spans="1:28" x14ac:dyDescent="0.4">
      <c r="A40" s="6">
        <v>3</v>
      </c>
      <c r="B40" s="33" t="s">
        <v>67</v>
      </c>
      <c r="C40" s="8">
        <v>60730</v>
      </c>
      <c r="D40" s="36">
        <v>0</v>
      </c>
      <c r="E40" s="2">
        <f>D40/C40</f>
        <v>0</v>
      </c>
      <c r="H40" s="10"/>
    </row>
    <row r="41" spans="1:28" x14ac:dyDescent="0.4">
      <c r="A41" s="6">
        <v>4</v>
      </c>
      <c r="B41" s="9" t="s">
        <v>1</v>
      </c>
      <c r="C41" s="8">
        <v>56264</v>
      </c>
      <c r="D41" s="35">
        <v>83</v>
      </c>
      <c r="E41" s="2">
        <f>D41/C41</f>
        <v>1.4751883975543864E-3</v>
      </c>
      <c r="H41" s="7"/>
    </row>
    <row r="42" spans="1:28" x14ac:dyDescent="0.4">
      <c r="A42" s="6">
        <v>5</v>
      </c>
      <c r="B42" s="5" t="s">
        <v>0</v>
      </c>
      <c r="C42" s="4">
        <v>2736184</v>
      </c>
      <c r="D42" s="3">
        <v>205220</v>
      </c>
      <c r="E42" s="2">
        <f>D42/C42</f>
        <v>7.500226592948428E-2</v>
      </c>
    </row>
  </sheetData>
  <mergeCells count="19">
    <mergeCell ref="B25:D25"/>
    <mergeCell ref="B26:D26"/>
    <mergeCell ref="B33:D33"/>
    <mergeCell ref="B27:D27"/>
    <mergeCell ref="B28:D28"/>
    <mergeCell ref="B29:D29"/>
    <mergeCell ref="B30:D30"/>
    <mergeCell ref="B31:D31"/>
    <mergeCell ref="B32:D32"/>
    <mergeCell ref="B8:D8"/>
    <mergeCell ref="B9:D9"/>
    <mergeCell ref="B10:D10"/>
    <mergeCell ref="B11:D11"/>
    <mergeCell ref="B24:D24"/>
    <mergeCell ref="B3:D3"/>
    <mergeCell ref="B4:D4"/>
    <mergeCell ref="B5:D5"/>
    <mergeCell ref="B6:D6"/>
    <mergeCell ref="B7:D7"/>
  </mergeCells>
  <phoneticPr fontId="2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masuyama</dc:creator>
  <cp:lastModifiedBy>miki</cp:lastModifiedBy>
  <cp:lastPrinted>2022-06-28T06:05:33Z</cp:lastPrinted>
  <dcterms:created xsi:type="dcterms:W3CDTF">2022-06-27T02:27:03Z</dcterms:created>
  <dcterms:modified xsi:type="dcterms:W3CDTF">2022-07-11T09:08:42Z</dcterms:modified>
</cp:coreProperties>
</file>